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<sst xmlns="http://schemas.openxmlformats.org/spreadsheetml/2006/main" count="39" uniqueCount="39">
  <si>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Fastelavn</t>
  </si>
  <si>
    <t>Midsommerfest</t>
  </si>
  <si>
    <t>Banko</t>
  </si>
  <si>
    <t>Arrangementer i alt</t>
  </si>
  <si>
    <t xml:space="preserve">Bladtryk </t>
  </si>
  <si>
    <t>Distribution</t>
  </si>
  <si>
    <t>Øvrige blad</t>
  </si>
  <si>
    <t>Leje Fælleshus</t>
  </si>
  <si>
    <t>Møder og generalfors.</t>
  </si>
  <si>
    <t>Forsikring</t>
  </si>
  <si>
    <t>Udlejning grill</t>
  </si>
  <si>
    <t>TorsdagsTræf</t>
  </si>
  <si>
    <t xml:space="preserve">Julehygge </t>
  </si>
  <si>
    <t>Blad annoncører og abonnenter</t>
  </si>
  <si>
    <t>Tilskud fra grundejerfo.</t>
  </si>
  <si>
    <t>Øvrige arrangementer</t>
  </si>
  <si>
    <t>Tlf./kørsels penge</t>
  </si>
  <si>
    <t>Div. Udgifter</t>
  </si>
  <si>
    <t>Blad i alt</t>
  </si>
  <si>
    <t>Billeder div. Arrangementer</t>
  </si>
  <si>
    <t>Bannerindtægt</t>
  </si>
  <si>
    <t xml:space="preserve">Tilskud i alt </t>
  </si>
  <si>
    <t>Drift i alt</t>
  </si>
  <si>
    <t>Barpasning</t>
  </si>
  <si>
    <t>Renter</t>
  </si>
  <si>
    <t>EGEBJERGKLUBBEN</t>
  </si>
  <si>
    <t xml:space="preserve">       BLAD</t>
  </si>
  <si>
    <t xml:space="preserve">   TILSKUD</t>
  </si>
  <si>
    <t xml:space="preserve"> AKTIVITETER</t>
  </si>
  <si>
    <t xml:space="preserve">                   DRIFT</t>
  </si>
  <si>
    <t>Tilskud til Seniorklubben</t>
  </si>
  <si>
    <t xml:space="preserve">Resultat :  </t>
  </si>
  <si>
    <t>Resultat 2011</t>
  </si>
  <si>
    <t>Tab på debitorer</t>
  </si>
  <si>
    <t>Budget 2011</t>
  </si>
  <si>
    <t>nyt budget 2012</t>
  </si>
  <si>
    <t>Gave fra Kultur</t>
  </si>
  <si>
    <t>Kontorartikler</t>
  </si>
  <si>
    <t>Gave fra Egebjergnettet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</si>
</sst>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_ ;\-0\ "/>
    <numFmt numFmtId="173" formatCode="#,##0_ ;\-#,##0\ "/>
    <numFmt numFmtId="174" formatCode="[$-406]d\.\ mmmm\ yyyy"/>
    <numFmt numFmtId="175" formatCode="#,##0_ ;[Red]\-#,##0\ 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23"/>
      <name val="Arial"/>
      <family val="2"/>
    </font>
    <font>
      <b/>
      <sz val="10"/>
      <color indexed="2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color indexed="2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2" fillId="17" borderId="2" applyNumberFormat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8" borderId="3" applyNumberFormat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17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" fontId="3" fillId="0" borderId="0" xfId="15" applyNumberFormat="1" applyFont="1" applyAlignment="1">
      <alignment/>
    </xf>
    <xf numFmtId="3" fontId="5" fillId="0" borderId="10" xfId="15" applyNumberFormat="1" applyFont="1" applyBorder="1" applyAlignment="1">
      <alignment/>
    </xf>
    <xf numFmtId="3" fontId="5" fillId="0" borderId="11" xfId="15" applyNumberFormat="1" applyFont="1" applyBorder="1" applyAlignment="1">
      <alignment/>
    </xf>
    <xf numFmtId="3" fontId="4" fillId="0" borderId="12" xfId="15" applyNumberFormat="1" applyFont="1" applyBorder="1" applyAlignment="1">
      <alignment horizontal="center"/>
    </xf>
    <xf numFmtId="3" fontId="4" fillId="0" borderId="13" xfId="15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5" fillId="0" borderId="0" xfId="15" applyNumberFormat="1" applyFont="1" applyBorder="1" applyAlignment="1">
      <alignment horizontal="center"/>
    </xf>
    <xf numFmtId="3" fontId="4" fillId="0" borderId="10" xfId="15" applyNumberFormat="1" applyFont="1" applyBorder="1" applyAlignment="1">
      <alignment horizontal="center"/>
    </xf>
    <xf numFmtId="0" fontId="0" fillId="0" borderId="0" xfId="0" applyAlignment="1">
      <alignment/>
    </xf>
    <xf numFmtId="3" fontId="7" fillId="0" borderId="0" xfId="15" applyNumberFormat="1" applyFont="1" applyAlignment="1">
      <alignment/>
    </xf>
    <xf numFmtId="3" fontId="7" fillId="0" borderId="14" xfId="15" applyNumberFormat="1" applyFont="1" applyBorder="1" applyAlignment="1">
      <alignment/>
    </xf>
    <xf numFmtId="4" fontId="3" fillId="0" borderId="0" xfId="15" applyNumberFormat="1" applyFont="1" applyAlignment="1">
      <alignment/>
    </xf>
    <xf numFmtId="3" fontId="8" fillId="0" borderId="0" xfId="15" applyNumberFormat="1" applyFont="1" applyAlignment="1">
      <alignment/>
    </xf>
    <xf numFmtId="3" fontId="9" fillId="0" borderId="0" xfId="15" applyNumberFormat="1" applyFont="1" applyAlignment="1">
      <alignment horizontal="center"/>
    </xf>
    <xf numFmtId="3" fontId="10" fillId="0" borderId="15" xfId="15" applyNumberFormat="1" applyFont="1" applyBorder="1" applyAlignment="1">
      <alignment/>
    </xf>
    <xf numFmtId="3" fontId="4" fillId="0" borderId="16" xfId="15" applyNumberFormat="1" applyFont="1" applyBorder="1" applyAlignment="1">
      <alignment horizontal="center"/>
    </xf>
    <xf numFmtId="3" fontId="4" fillId="0" borderId="17" xfId="15" applyNumberFormat="1" applyFont="1" applyBorder="1" applyAlignment="1">
      <alignment/>
    </xf>
    <xf numFmtId="3" fontId="4" fillId="0" borderId="16" xfId="15" applyNumberFormat="1" applyFont="1" applyBorder="1" applyAlignment="1">
      <alignment/>
    </xf>
    <xf numFmtId="3" fontId="10" fillId="0" borderId="13" xfId="15" applyNumberFormat="1" applyFont="1" applyBorder="1" applyAlignment="1">
      <alignment/>
    </xf>
    <xf numFmtId="3" fontId="4" fillId="0" borderId="11" xfId="15" applyNumberFormat="1" applyFont="1" applyBorder="1" applyAlignment="1">
      <alignment/>
    </xf>
    <xf numFmtId="3" fontId="4" fillId="0" borderId="12" xfId="15" applyNumberFormat="1" applyFont="1" applyBorder="1" applyAlignment="1">
      <alignment/>
    </xf>
    <xf numFmtId="3" fontId="10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3" fontId="3" fillId="0" borderId="0" xfId="15" applyNumberFormat="1" applyFont="1" applyAlignment="1">
      <alignment horizontal="center"/>
    </xf>
    <xf numFmtId="173" fontId="4" fillId="0" borderId="15" xfId="15" applyNumberFormat="1" applyFont="1" applyBorder="1" applyAlignment="1">
      <alignment horizontal="center"/>
    </xf>
    <xf numFmtId="3" fontId="4" fillId="0" borderId="18" xfId="15" applyNumberFormat="1" applyFont="1" applyBorder="1" applyAlignment="1">
      <alignment horizontal="center"/>
    </xf>
    <xf numFmtId="3" fontId="4" fillId="0" borderId="15" xfId="15" applyNumberFormat="1" applyFont="1" applyBorder="1" applyAlignment="1">
      <alignment horizontal="center"/>
    </xf>
    <xf numFmtId="3" fontId="12" fillId="0" borderId="15" xfId="15" applyNumberFormat="1" applyFont="1" applyBorder="1" applyAlignment="1">
      <alignment horizontal="center"/>
    </xf>
    <xf numFmtId="3" fontId="4" fillId="0" borderId="19" xfId="15" applyNumberFormat="1" applyFont="1" applyBorder="1" applyAlignment="1">
      <alignment horizontal="center"/>
    </xf>
    <xf numFmtId="3" fontId="13" fillId="0" borderId="20" xfId="15" applyNumberFormat="1" applyFont="1" applyBorder="1" applyAlignment="1">
      <alignment horizontal="center"/>
    </xf>
    <xf numFmtId="3" fontId="18" fillId="0" borderId="0" xfId="15" applyNumberFormat="1" applyFont="1" applyAlignment="1">
      <alignment horizontal="center"/>
    </xf>
    <xf numFmtId="0" fontId="15" fillId="0" borderId="10" xfId="0" applyFont="1" applyBorder="1" applyAlignment="1">
      <alignment horizontal="center"/>
    </xf>
    <xf numFmtId="3" fontId="12" fillId="0" borderId="14" xfId="15" applyNumberFormat="1" applyFont="1" applyBorder="1" applyAlignment="1">
      <alignment horizontal="center"/>
    </xf>
    <xf numFmtId="3" fontId="12" fillId="0" borderId="15" xfId="15" applyNumberFormat="1" applyFont="1" applyBorder="1" applyAlignment="1">
      <alignment/>
    </xf>
    <xf numFmtId="3" fontId="12" fillId="0" borderId="13" xfId="15" applyNumberFormat="1" applyFont="1" applyBorder="1" applyAlignment="1">
      <alignment/>
    </xf>
    <xf numFmtId="3" fontId="12" fillId="0" borderId="19" xfId="15" applyNumberFormat="1" applyFont="1" applyBorder="1" applyAlignment="1">
      <alignment/>
    </xf>
    <xf numFmtId="3" fontId="16" fillId="0" borderId="20" xfId="15" applyNumberFormat="1" applyFont="1" applyBorder="1" applyAlignment="1">
      <alignment/>
    </xf>
    <xf numFmtId="3" fontId="17" fillId="0" borderId="0" xfId="15" applyNumberFormat="1" applyFont="1" applyAlignment="1">
      <alignment/>
    </xf>
    <xf numFmtId="3" fontId="14" fillId="0" borderId="0" xfId="15" applyNumberFormat="1" applyFont="1" applyAlignment="1">
      <alignment horizontal="right"/>
    </xf>
    <xf numFmtId="0" fontId="15" fillId="0" borderId="10" xfId="0" applyFont="1" applyBorder="1" applyAlignment="1">
      <alignment horizontal="right"/>
    </xf>
    <xf numFmtId="3" fontId="12" fillId="0" borderId="13" xfId="15" applyNumberFormat="1" applyFont="1" applyBorder="1" applyAlignment="1">
      <alignment horizontal="right"/>
    </xf>
    <xf numFmtId="3" fontId="12" fillId="0" borderId="15" xfId="15" applyNumberFormat="1" applyFont="1" applyBorder="1" applyAlignment="1">
      <alignment horizontal="right"/>
    </xf>
    <xf numFmtId="3" fontId="12" fillId="0" borderId="19" xfId="15" applyNumberFormat="1" applyFont="1" applyBorder="1" applyAlignment="1">
      <alignment horizontal="right"/>
    </xf>
    <xf numFmtId="3" fontId="16" fillId="0" borderId="20" xfId="15" applyNumberFormat="1" applyFont="1" applyBorder="1" applyAlignment="1">
      <alignment horizontal="right"/>
    </xf>
    <xf numFmtId="3" fontId="17" fillId="0" borderId="0" xfId="15" applyNumberFormat="1" applyFont="1" applyAlignment="1">
      <alignment horizontal="right"/>
    </xf>
    <xf numFmtId="3" fontId="9" fillId="0" borderId="0" xfId="15" applyNumberFormat="1" applyFont="1" applyAlignment="1">
      <alignment horizontal="right"/>
    </xf>
    <xf numFmtId="0" fontId="0" fillId="0" borderId="10" xfId="0" applyBorder="1" applyAlignment="1">
      <alignment horizontal="right"/>
    </xf>
    <xf numFmtId="3" fontId="4" fillId="0" borderId="13" xfId="15" applyNumberFormat="1" applyFont="1" applyBorder="1" applyAlignment="1">
      <alignment horizontal="right"/>
    </xf>
    <xf numFmtId="173" fontId="4" fillId="0" borderId="15" xfId="15" applyNumberFormat="1" applyFont="1" applyBorder="1" applyAlignment="1">
      <alignment horizontal="right"/>
    </xf>
    <xf numFmtId="3" fontId="4" fillId="0" borderId="18" xfId="15" applyNumberFormat="1" applyFont="1" applyBorder="1" applyAlignment="1">
      <alignment horizontal="right"/>
    </xf>
    <xf numFmtId="3" fontId="4" fillId="0" borderId="15" xfId="15" applyNumberFormat="1" applyFont="1" applyBorder="1" applyAlignment="1">
      <alignment horizontal="right"/>
    </xf>
    <xf numFmtId="3" fontId="4" fillId="0" borderId="19" xfId="15" applyNumberFormat="1" applyFont="1" applyBorder="1" applyAlignment="1">
      <alignment horizontal="right"/>
    </xf>
    <xf numFmtId="3" fontId="3" fillId="0" borderId="0" xfId="15" applyNumberFormat="1" applyFont="1" applyAlignment="1">
      <alignment horizontal="right"/>
    </xf>
    <xf numFmtId="3" fontId="4" fillId="0" borderId="12" xfId="15" applyNumberFormat="1" applyFont="1" applyBorder="1" applyAlignment="1">
      <alignment/>
    </xf>
    <xf numFmtId="3" fontId="4" fillId="0" borderId="16" xfId="15" applyNumberFormat="1" applyFont="1" applyBorder="1" applyAlignment="1">
      <alignment/>
    </xf>
    <xf numFmtId="3" fontId="4" fillId="0" borderId="17" xfId="15" applyNumberFormat="1" applyFont="1" applyBorder="1" applyAlignment="1">
      <alignment/>
    </xf>
    <xf numFmtId="3" fontId="18" fillId="0" borderId="20" xfId="15" applyNumberFormat="1" applyFont="1" applyBorder="1" applyAlignment="1">
      <alignment horizontal="right"/>
    </xf>
    <xf numFmtId="3" fontId="4" fillId="0" borderId="10" xfId="15" applyNumberFormat="1" applyFont="1" applyBorder="1" applyAlignment="1">
      <alignment/>
    </xf>
    <xf numFmtId="3" fontId="3" fillId="0" borderId="10" xfId="15" applyNumberFormat="1" applyFont="1" applyBorder="1" applyAlignment="1">
      <alignment/>
    </xf>
    <xf numFmtId="3" fontId="12" fillId="0" borderId="12" xfId="15" applyNumberFormat="1" applyFont="1" applyBorder="1" applyAlignment="1">
      <alignment horizontal="right"/>
    </xf>
    <xf numFmtId="3" fontId="4" fillId="0" borderId="12" xfId="15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3" fontId="10" fillId="0" borderId="15" xfId="15" applyNumberFormat="1" applyFont="1" applyBorder="1" applyAlignment="1">
      <alignment horizontal="center"/>
    </xf>
    <xf numFmtId="49" fontId="9" fillId="0" borderId="0" xfId="15" applyNumberFormat="1" applyFont="1" applyAlignment="1">
      <alignment horizontal="center"/>
    </xf>
    <xf numFmtId="3" fontId="9" fillId="0" borderId="0" xfId="15" applyNumberFormat="1" applyFont="1" applyAlignment="1">
      <alignment horizontal="center"/>
    </xf>
    <xf numFmtId="3" fontId="4" fillId="0" borderId="21" xfId="15" applyNumberFormat="1" applyFont="1" applyBorder="1" applyAlignment="1">
      <alignment horizontal="right"/>
    </xf>
    <xf numFmtId="3" fontId="4" fillId="0" borderId="22" xfId="15" applyNumberFormat="1" applyFont="1" applyBorder="1" applyAlignment="1">
      <alignment horizontal="right"/>
    </xf>
    <xf numFmtId="3" fontId="4" fillId="0" borderId="16" xfId="15" applyNumberFormat="1" applyFont="1" applyBorder="1" applyAlignment="1">
      <alignment horizontal="right"/>
    </xf>
    <xf numFmtId="3" fontId="4" fillId="0" borderId="17" xfId="15" applyNumberFormat="1" applyFont="1" applyBorder="1" applyAlignment="1">
      <alignment horizontal="right"/>
    </xf>
    <xf numFmtId="3" fontId="8" fillId="0" borderId="0" xfId="15" applyNumberFormat="1" applyFont="1" applyAlignment="1">
      <alignment/>
    </xf>
    <xf numFmtId="3" fontId="4" fillId="0" borderId="16" xfId="15" applyNumberFormat="1" applyFont="1" applyBorder="1" applyAlignment="1">
      <alignment/>
    </xf>
    <xf numFmtId="3" fontId="4" fillId="0" borderId="17" xfId="15" applyNumberFormat="1" applyFont="1" applyBorder="1" applyAlignment="1">
      <alignment/>
    </xf>
    <xf numFmtId="3" fontId="6" fillId="0" borderId="15" xfId="15" applyNumberFormat="1" applyFont="1" applyBorder="1" applyAlignment="1">
      <alignment horizontal="center" textRotation="90"/>
    </xf>
    <xf numFmtId="0" fontId="0" fillId="0" borderId="15" xfId="0" applyBorder="1" applyAlignment="1">
      <alignment horizontal="center"/>
    </xf>
    <xf numFmtId="3" fontId="6" fillId="0" borderId="18" xfId="15" applyNumberFormat="1" applyFont="1" applyBorder="1" applyAlignment="1">
      <alignment horizontal="center" textRotation="90"/>
    </xf>
    <xf numFmtId="3" fontId="6" fillId="0" borderId="13" xfId="15" applyNumberFormat="1" applyFont="1" applyBorder="1" applyAlignment="1">
      <alignment horizontal="center" textRotation="90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" fontId="4" fillId="0" borderId="0" xfId="15" applyNumberFormat="1" applyFont="1" applyAlignment="1">
      <alignment horizontal="right"/>
    </xf>
    <xf numFmtId="0" fontId="11" fillId="0" borderId="22" xfId="0" applyFont="1" applyBorder="1" applyAlignment="1">
      <alignment horizontal="right"/>
    </xf>
    <xf numFmtId="3" fontId="4" fillId="0" borderId="11" xfId="15" applyNumberFormat="1" applyFont="1" applyBorder="1" applyAlignment="1">
      <alignment/>
    </xf>
    <xf numFmtId="3" fontId="4" fillId="0" borderId="12" xfId="15" applyNumberFormat="1" applyFont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6">
      <selection activeCell="H26" sqref="H26"/>
    </sheetView>
  </sheetViews>
  <sheetFormatPr defaultColWidth="9.140625" defaultRowHeight="12.75"/>
  <cols>
    <col min="1" max="1" width="3.140625" style="1" customWidth="1"/>
    <col min="2" max="2" width="23.00390625" style="1" customWidth="1"/>
    <col min="3" max="3" width="11.140625" style="1" customWidth="1"/>
    <col min="4" max="4" width="24.7109375" style="24" hidden="1" customWidth="1"/>
    <col min="5" max="5" width="16.28125" style="45" customWidth="1"/>
    <col min="6" max="6" width="17.57421875" style="38" customWidth="1"/>
    <col min="7" max="7" width="1.1484375" style="1" hidden="1" customWidth="1"/>
    <col min="8" max="8" width="24.7109375" style="53" customWidth="1"/>
    <col min="9" max="16384" width="9.140625" style="1" customWidth="1"/>
  </cols>
  <sheetData>
    <row r="1" spans="2:8" ht="26.25">
      <c r="B1" s="70" t="s">
        <v>25</v>
      </c>
      <c r="C1" s="70"/>
      <c r="D1" s="65"/>
      <c r="E1" s="39"/>
      <c r="F1" s="31"/>
      <c r="H1" s="64">
        <v>2012</v>
      </c>
    </row>
    <row r="2" spans="2:8" ht="26.25">
      <c r="B2" s="70"/>
      <c r="C2" s="70"/>
      <c r="D2" s="65"/>
      <c r="E2" s="65"/>
      <c r="F2" s="65"/>
      <c r="H2" s="64"/>
    </row>
    <row r="3" spans="2:8" ht="26.25">
      <c r="B3" s="13"/>
      <c r="C3" s="13"/>
      <c r="D3" s="14"/>
      <c r="E3" s="39"/>
      <c r="F3" s="31"/>
      <c r="H3" s="46"/>
    </row>
    <row r="4" spans="1:8" ht="12" customHeight="1">
      <c r="A4" s="10"/>
      <c r="B4" s="2"/>
      <c r="C4" s="8"/>
      <c r="D4" s="6"/>
      <c r="E4" s="40"/>
      <c r="F4" s="32"/>
      <c r="H4" s="47"/>
    </row>
    <row r="5" spans="1:8" ht="15" customHeight="1">
      <c r="A5" s="11"/>
      <c r="B5" s="3"/>
      <c r="C5" s="4"/>
      <c r="D5" s="5"/>
      <c r="E5" s="41" t="s">
        <v>32</v>
      </c>
      <c r="F5" s="33" t="s">
        <v>34</v>
      </c>
      <c r="H5" s="48" t="s">
        <v>35</v>
      </c>
    </row>
    <row r="6" spans="1:10" ht="15.75" customHeight="1">
      <c r="A6" s="75" t="s">
        <v>28</v>
      </c>
      <c r="B6" s="71" t="s">
        <v>0</v>
      </c>
      <c r="C6" s="72"/>
      <c r="D6" s="25"/>
      <c r="E6" s="42">
        <v>423</v>
      </c>
      <c r="F6" s="34">
        <v>100</v>
      </c>
      <c r="G6" s="7"/>
      <c r="H6" s="49">
        <v>-200</v>
      </c>
      <c r="I6" s="9"/>
      <c r="J6" s="9"/>
    </row>
    <row r="7" spans="1:8" ht="15.75">
      <c r="A7" s="73"/>
      <c r="B7" s="71" t="s">
        <v>1</v>
      </c>
      <c r="C7" s="72"/>
      <c r="D7" s="25"/>
      <c r="E7" s="42">
        <v>1587</v>
      </c>
      <c r="F7" s="34">
        <v>800</v>
      </c>
      <c r="H7" s="49">
        <v>2000</v>
      </c>
    </row>
    <row r="8" spans="1:8" ht="15.75">
      <c r="A8" s="73"/>
      <c r="B8" s="71" t="s">
        <v>2</v>
      </c>
      <c r="C8" s="72"/>
      <c r="D8" s="25"/>
      <c r="E8" s="42">
        <v>989</v>
      </c>
      <c r="F8" s="34">
        <v>1300</v>
      </c>
      <c r="H8" s="49">
        <v>1000</v>
      </c>
    </row>
    <row r="9" spans="1:8" ht="15.75">
      <c r="A9" s="73"/>
      <c r="B9" s="71" t="s">
        <v>12</v>
      </c>
      <c r="C9" s="72"/>
      <c r="D9" s="25"/>
      <c r="E9" s="42">
        <v>131</v>
      </c>
      <c r="F9" s="34">
        <v>1500</v>
      </c>
      <c r="H9" s="49">
        <v>200</v>
      </c>
    </row>
    <row r="10" spans="1:8" ht="15.75">
      <c r="A10" s="73"/>
      <c r="B10" s="71" t="s">
        <v>11</v>
      </c>
      <c r="C10" s="72"/>
      <c r="D10" s="25"/>
      <c r="E10" s="42">
        <v>8748</v>
      </c>
      <c r="F10" s="34">
        <v>8000</v>
      </c>
      <c r="H10" s="49">
        <v>8000</v>
      </c>
    </row>
    <row r="11" spans="1:8" ht="15.75">
      <c r="A11" s="76"/>
      <c r="B11" s="71" t="s">
        <v>15</v>
      </c>
      <c r="C11" s="72"/>
      <c r="D11" s="25"/>
      <c r="E11" s="41">
        <v>0</v>
      </c>
      <c r="F11" s="35">
        <v>100</v>
      </c>
      <c r="H11" s="49">
        <v>-8000</v>
      </c>
    </row>
    <row r="12" spans="1:8" ht="15.75">
      <c r="A12" s="63"/>
      <c r="B12" s="66" t="s">
        <v>3</v>
      </c>
      <c r="C12" s="67"/>
      <c r="D12" s="26"/>
      <c r="E12" s="42">
        <f>SUM(E6:E11)</f>
        <v>11878</v>
      </c>
      <c r="F12" s="34">
        <f>SUM(F6:F11)</f>
        <v>11800</v>
      </c>
      <c r="H12" s="50">
        <f>SUM(H6:H11)</f>
        <v>3000</v>
      </c>
    </row>
    <row r="13" spans="1:8" ht="15.75">
      <c r="A13" s="63"/>
      <c r="B13" s="71"/>
      <c r="C13" s="72"/>
      <c r="D13" s="27"/>
      <c r="E13" s="42"/>
      <c r="F13" s="34"/>
      <c r="H13" s="51"/>
    </row>
    <row r="14" spans="1:11" ht="15.75" customHeight="1">
      <c r="A14" s="73" t="s">
        <v>26</v>
      </c>
      <c r="B14" s="71" t="s">
        <v>13</v>
      </c>
      <c r="C14" s="72"/>
      <c r="D14" s="27"/>
      <c r="E14" s="42">
        <v>53250</v>
      </c>
      <c r="F14" s="34">
        <v>51200</v>
      </c>
      <c r="H14" s="51">
        <v>51900</v>
      </c>
      <c r="K14" s="24"/>
    </row>
    <row r="15" spans="1:9" ht="15.75">
      <c r="A15" s="74"/>
      <c r="B15" s="71" t="s">
        <v>4</v>
      </c>
      <c r="C15" s="72"/>
      <c r="D15" s="27"/>
      <c r="E15" s="42">
        <v>-49539</v>
      </c>
      <c r="F15" s="34">
        <v>-46200</v>
      </c>
      <c r="H15" s="51">
        <v>-50200</v>
      </c>
      <c r="I15" s="12"/>
    </row>
    <row r="16" spans="1:9" ht="15.75">
      <c r="A16" s="74"/>
      <c r="B16" s="71" t="s">
        <v>5</v>
      </c>
      <c r="C16" s="72"/>
      <c r="D16" s="27"/>
      <c r="E16" s="42">
        <v>-5910</v>
      </c>
      <c r="F16" s="34">
        <v>-6000</v>
      </c>
      <c r="H16" s="51">
        <v>-6000</v>
      </c>
      <c r="I16" s="12"/>
    </row>
    <row r="17" spans="1:9" ht="15.75">
      <c r="A17" s="74"/>
      <c r="B17" s="71" t="s">
        <v>6</v>
      </c>
      <c r="C17" s="72"/>
      <c r="D17" s="27"/>
      <c r="E17" s="42">
        <v>-1287</v>
      </c>
      <c r="F17" s="34">
        <v>-1800</v>
      </c>
      <c r="H17" s="51">
        <v>-1500</v>
      </c>
      <c r="I17" s="12"/>
    </row>
    <row r="18" spans="1:9" ht="15.75">
      <c r="A18" s="62"/>
      <c r="B18" s="58" t="s">
        <v>33</v>
      </c>
      <c r="C18" s="54"/>
      <c r="D18" s="8"/>
      <c r="E18" s="60">
        <v>-540</v>
      </c>
      <c r="F18" s="35"/>
      <c r="G18" s="59"/>
      <c r="H18" s="61"/>
      <c r="I18" s="12"/>
    </row>
    <row r="19" spans="1:9" ht="15.75">
      <c r="A19" s="73" t="s">
        <v>27</v>
      </c>
      <c r="B19" s="68" t="s">
        <v>18</v>
      </c>
      <c r="C19" s="69"/>
      <c r="D19" s="28"/>
      <c r="E19" s="42">
        <f>SUM(E14:E18)</f>
        <v>-4026</v>
      </c>
      <c r="F19" s="34">
        <f>SUM(F14:F17)</f>
        <v>-2800</v>
      </c>
      <c r="H19" s="42">
        <f>SUM(H14:H17)</f>
        <v>-5800</v>
      </c>
      <c r="I19" s="12"/>
    </row>
    <row r="20" spans="1:9" ht="15.75" customHeight="1">
      <c r="A20" s="77"/>
      <c r="B20" s="71"/>
      <c r="C20" s="72"/>
      <c r="D20" s="27"/>
      <c r="E20" s="42"/>
      <c r="F20" s="34"/>
      <c r="H20" s="51"/>
      <c r="I20" s="12"/>
    </row>
    <row r="21" spans="1:9" ht="15.75" customHeight="1">
      <c r="A21" s="77"/>
      <c r="B21" s="71" t="s">
        <v>14</v>
      </c>
      <c r="C21" s="72"/>
      <c r="D21" s="27"/>
      <c r="E21" s="42">
        <v>10965</v>
      </c>
      <c r="F21" s="34">
        <v>10500</v>
      </c>
      <c r="H21" s="51">
        <v>11000</v>
      </c>
      <c r="I21" s="12"/>
    </row>
    <row r="22" spans="1:9" ht="15.75">
      <c r="A22" s="77"/>
      <c r="B22" s="71" t="s">
        <v>20</v>
      </c>
      <c r="C22" s="72"/>
      <c r="D22" s="27"/>
      <c r="E22" s="42">
        <v>467</v>
      </c>
      <c r="F22" s="34">
        <v>400</v>
      </c>
      <c r="H22" s="51"/>
      <c r="I22" s="12"/>
    </row>
    <row r="23" spans="1:9" ht="15.75">
      <c r="A23" s="77"/>
      <c r="B23" s="55" t="s">
        <v>38</v>
      </c>
      <c r="C23" s="56"/>
      <c r="D23" s="27"/>
      <c r="E23" s="42">
        <v>12175</v>
      </c>
      <c r="F23" s="34"/>
      <c r="H23" s="51"/>
      <c r="I23" s="12"/>
    </row>
    <row r="24" spans="1:9" ht="15.75">
      <c r="A24" s="77"/>
      <c r="B24" s="55" t="s">
        <v>36</v>
      </c>
      <c r="C24" s="56"/>
      <c r="D24" s="27"/>
      <c r="E24" s="42"/>
      <c r="F24" s="34"/>
      <c r="H24" s="51">
        <v>4500</v>
      </c>
      <c r="I24" s="12"/>
    </row>
    <row r="25" spans="1:9" ht="15.75">
      <c r="A25" s="78"/>
      <c r="B25" s="71" t="s">
        <v>30</v>
      </c>
      <c r="C25" s="72"/>
      <c r="D25" s="5"/>
      <c r="E25" s="41">
        <v>-700</v>
      </c>
      <c r="F25" s="35">
        <v>-700</v>
      </c>
      <c r="H25" s="48">
        <v>-700</v>
      </c>
      <c r="I25" s="12"/>
    </row>
    <row r="26" spans="1:9" ht="15.75" customHeight="1">
      <c r="A26" s="75" t="s">
        <v>29</v>
      </c>
      <c r="B26" s="66" t="s">
        <v>21</v>
      </c>
      <c r="C26" s="67"/>
      <c r="D26" s="27"/>
      <c r="E26" s="42">
        <f>SUM(E21:E25)</f>
        <v>22907</v>
      </c>
      <c r="F26" s="34">
        <f>SUM(F21:F25)</f>
        <v>10200</v>
      </c>
      <c r="H26" s="51">
        <f>SUM(H21:H25)</f>
        <v>14800</v>
      </c>
      <c r="I26" s="12"/>
    </row>
    <row r="27" spans="1:9" ht="15.75" customHeight="1">
      <c r="A27" s="74"/>
      <c r="B27" s="16"/>
      <c r="C27" s="17"/>
      <c r="D27" s="27"/>
      <c r="E27" s="42"/>
      <c r="F27" s="34"/>
      <c r="H27" s="51"/>
      <c r="I27" s="12"/>
    </row>
    <row r="28" spans="1:9" ht="15.75" customHeight="1">
      <c r="A28" s="74"/>
      <c r="B28" s="71" t="s">
        <v>7</v>
      </c>
      <c r="C28" s="72"/>
      <c r="D28" s="27"/>
      <c r="E28" s="42">
        <v>-5400</v>
      </c>
      <c r="F28" s="34">
        <v>-5500</v>
      </c>
      <c r="H28" s="51">
        <v>-5500</v>
      </c>
      <c r="I28" s="12"/>
    </row>
    <row r="29" spans="1:9" ht="15.75">
      <c r="A29" s="74"/>
      <c r="B29" s="71" t="s">
        <v>16</v>
      </c>
      <c r="C29" s="72"/>
      <c r="D29" s="27"/>
      <c r="E29" s="42">
        <v>-2000</v>
      </c>
      <c r="F29" s="34">
        <v>-2000</v>
      </c>
      <c r="H29" s="51">
        <v>-2000</v>
      </c>
      <c r="I29" s="12"/>
    </row>
    <row r="30" spans="1:9" ht="15.75">
      <c r="A30" s="74"/>
      <c r="B30" s="71" t="s">
        <v>8</v>
      </c>
      <c r="C30" s="72"/>
      <c r="D30" s="27"/>
      <c r="E30" s="42">
        <v>-4064</v>
      </c>
      <c r="F30" s="34">
        <v>-4400</v>
      </c>
      <c r="H30" s="51">
        <v>-4000</v>
      </c>
      <c r="I30" s="12"/>
    </row>
    <row r="31" spans="1:9" ht="15.75">
      <c r="A31" s="74"/>
      <c r="B31" s="71" t="s">
        <v>23</v>
      </c>
      <c r="C31" s="72"/>
      <c r="D31" s="27"/>
      <c r="E31" s="42">
        <v>-445</v>
      </c>
      <c r="F31" s="34">
        <v>-450</v>
      </c>
      <c r="H31" s="51">
        <v>-500</v>
      </c>
      <c r="I31" s="12"/>
    </row>
    <row r="32" spans="1:8" ht="15.75">
      <c r="A32" s="74"/>
      <c r="B32" s="71" t="s">
        <v>9</v>
      </c>
      <c r="C32" s="72"/>
      <c r="D32" s="27"/>
      <c r="E32" s="42">
        <v>-1384</v>
      </c>
      <c r="F32" s="34">
        <v>-1450</v>
      </c>
      <c r="H32" s="51">
        <v>-1400</v>
      </c>
    </row>
    <row r="33" spans="1:8" ht="15.75">
      <c r="A33" s="74"/>
      <c r="B33" s="71" t="s">
        <v>37</v>
      </c>
      <c r="C33" s="72"/>
      <c r="D33" s="27"/>
      <c r="E33" s="42">
        <v>-1280</v>
      </c>
      <c r="F33" s="34">
        <v>-300</v>
      </c>
      <c r="H33" s="51">
        <v>-1400</v>
      </c>
    </row>
    <row r="34" spans="1:8" ht="15.75">
      <c r="A34" s="74"/>
      <c r="B34" s="71" t="s">
        <v>17</v>
      </c>
      <c r="C34" s="72"/>
      <c r="D34" s="27"/>
      <c r="E34" s="42">
        <v>-1463</v>
      </c>
      <c r="F34" s="34">
        <v>-3300</v>
      </c>
      <c r="H34" s="51">
        <v>-1800</v>
      </c>
    </row>
    <row r="35" spans="1:8" ht="15.75">
      <c r="A35" s="79"/>
      <c r="B35" s="82" t="s">
        <v>19</v>
      </c>
      <c r="C35" s="83"/>
      <c r="D35" s="5"/>
      <c r="E35" s="41">
        <v>-147</v>
      </c>
      <c r="F35" s="35">
        <v>-200</v>
      </c>
      <c r="H35" s="48">
        <v>-200</v>
      </c>
    </row>
    <row r="36" spans="1:8" ht="15.75">
      <c r="A36" s="15"/>
      <c r="B36" s="66" t="s">
        <v>22</v>
      </c>
      <c r="C36" s="81"/>
      <c r="D36" s="27"/>
      <c r="E36" s="42">
        <f>SUM(E28:E35)</f>
        <v>-16183</v>
      </c>
      <c r="F36" s="34">
        <f>SUM(F28:F35)</f>
        <v>-17600</v>
      </c>
      <c r="H36" s="51">
        <f>SUM(H28:H35)</f>
        <v>-16800</v>
      </c>
    </row>
    <row r="37" spans="1:8" ht="15.75">
      <c r="A37" s="15"/>
      <c r="B37" s="18"/>
      <c r="C37" s="17"/>
      <c r="D37" s="27"/>
      <c r="E37" s="42"/>
      <c r="F37" s="34"/>
      <c r="H37" s="51"/>
    </row>
    <row r="38" spans="1:8" ht="15.75">
      <c r="A38" s="15"/>
      <c r="B38" s="18" t="s">
        <v>10</v>
      </c>
      <c r="C38" s="17"/>
      <c r="D38" s="27"/>
      <c r="E38" s="42">
        <v>449</v>
      </c>
      <c r="F38" s="34">
        <v>100</v>
      </c>
      <c r="H38" s="51">
        <v>500</v>
      </c>
    </row>
    <row r="39" spans="1:8" ht="15.75">
      <c r="A39" s="15"/>
      <c r="B39" s="18" t="s">
        <v>24</v>
      </c>
      <c r="C39" s="17"/>
      <c r="D39" s="27"/>
      <c r="E39" s="42"/>
      <c r="F39" s="34">
        <v>10</v>
      </c>
      <c r="H39" s="51"/>
    </row>
    <row r="40" spans="1:8" ht="15.75">
      <c r="A40" s="19"/>
      <c r="B40" s="20"/>
      <c r="C40" s="21"/>
      <c r="D40" s="5"/>
      <c r="E40" s="41"/>
      <c r="F40" s="35"/>
      <c r="H40" s="48"/>
    </row>
    <row r="41" spans="1:8" ht="15.75">
      <c r="A41" s="22"/>
      <c r="B41" s="23"/>
      <c r="C41" s="23"/>
      <c r="D41" s="29"/>
      <c r="E41" s="43"/>
      <c r="F41" s="36"/>
      <c r="H41" s="52"/>
    </row>
    <row r="42" spans="1:8" ht="24" thickBot="1">
      <c r="A42" s="22"/>
      <c r="B42" s="80" t="s">
        <v>31</v>
      </c>
      <c r="C42" s="80"/>
      <c r="D42" s="30"/>
      <c r="E42" s="44">
        <f>E12+E19+E26+E36+E38+E39</f>
        <v>15025</v>
      </c>
      <c r="F42" s="37">
        <f>F12+F19+F26+F36+F39</f>
        <v>1610</v>
      </c>
      <c r="H42" s="57">
        <f>H12+H19+H26+H36+H38+H39</f>
        <v>-4300</v>
      </c>
    </row>
    <row r="43" ht="13.5" thickTop="1"/>
  </sheetData>
  <sheetProtection/>
  <mergeCells count="36">
    <mergeCell ref="B42:C42"/>
    <mergeCell ref="B36:C36"/>
    <mergeCell ref="B35:C35"/>
    <mergeCell ref="B31:C31"/>
    <mergeCell ref="B32:C32"/>
    <mergeCell ref="B33:C33"/>
    <mergeCell ref="B34:C34"/>
    <mergeCell ref="B30:C30"/>
    <mergeCell ref="A19:A25"/>
    <mergeCell ref="B21:C21"/>
    <mergeCell ref="B20:C20"/>
    <mergeCell ref="B22:C22"/>
    <mergeCell ref="B25:C25"/>
    <mergeCell ref="B29:C29"/>
    <mergeCell ref="A26:A35"/>
    <mergeCell ref="B26:C26"/>
    <mergeCell ref="B28:C28"/>
    <mergeCell ref="A14:A17"/>
    <mergeCell ref="B15:C15"/>
    <mergeCell ref="B16:C16"/>
    <mergeCell ref="B8:C8"/>
    <mergeCell ref="A6:A11"/>
    <mergeCell ref="B9:C9"/>
    <mergeCell ref="B10:C10"/>
    <mergeCell ref="B11:C11"/>
    <mergeCell ref="B17:C17"/>
    <mergeCell ref="H1:H2"/>
    <mergeCell ref="E2:F2"/>
    <mergeCell ref="B12:C12"/>
    <mergeCell ref="B19:C19"/>
    <mergeCell ref="B1:C2"/>
    <mergeCell ref="D1:D2"/>
    <mergeCell ref="B13:C13"/>
    <mergeCell ref="B14:C14"/>
    <mergeCell ref="B6:C6"/>
    <mergeCell ref="B7:C7"/>
  </mergeCells>
  <printOptions/>
  <pageMargins left="0.3937007874015748" right="0.3937007874015748" top="0.3937007874015748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Houe</dc:creator>
  <cp:keywords/>
  <dc:description/>
  <cp:lastModifiedBy>Tegner Hansen</cp:lastModifiedBy>
  <cp:lastPrinted>2012-02-02T11:52:35Z</cp:lastPrinted>
  <dcterms:created xsi:type="dcterms:W3CDTF">2006-01-09T14:17:52Z</dcterms:created>
  <dcterms:modified xsi:type="dcterms:W3CDTF">2012-02-02T12:01:15Z</dcterms:modified>
  <cp:category/>
  <cp:version/>
  <cp:contentType/>
  <cp:contentStatus/>
</cp:coreProperties>
</file>