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<sst xmlns="http://schemas.openxmlformats.org/spreadsheetml/2006/main" count="53" uniqueCount="53">
  <si>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EGEBJERGKLUBBEN </t>
  </si>
  <si>
    <t>Arrangementer:</t>
  </si>
  <si>
    <t>Udgift</t>
  </si>
  <si>
    <t>Indtægt</t>
  </si>
  <si>
    <t>Resultat</t>
  </si>
  <si>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</si>
  <si>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</si>
  <si>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</si>
  <si>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</si>
  <si>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</si>
  <si>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</si>
  <si>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</si>
  <si>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</si>
  <si>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</si>
  <si>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Barpasning</t>
  </si>
  <si>
    <t xml:space="preserve">Gebyrer giro og bank </t>
  </si>
  <si>
    <t>Småinventar</t>
  </si>
  <si>
    <t>Forsikring</t>
  </si>
  <si>
    <t>Udlejning grill</t>
  </si>
  <si>
    <t xml:space="preserve">Renter </t>
  </si>
  <si>
    <t>AKTIVER</t>
  </si>
  <si>
    <t>Kasse</t>
  </si>
  <si>
    <t>Bank</t>
  </si>
  <si>
    <t>Giro</t>
  </si>
  <si>
    <t>Annoncedebitorer</t>
  </si>
  <si>
    <t>Lager</t>
  </si>
  <si>
    <t>PASSIVER</t>
  </si>
  <si>
    <t>Primo</t>
  </si>
  <si>
    <t>Årets resultat</t>
  </si>
  <si>
    <t>Ultimo</t>
  </si>
  <si>
    <t>Lis Folke Christensen</t>
  </si>
  <si>
    <t>Revisor</t>
  </si>
  <si>
    <t>TorsdagsTræf</t>
  </si>
  <si>
    <t xml:space="preserve">Andreas Abitz                        </t>
  </si>
  <si>
    <t xml:space="preserve">Revisor                                 </t>
  </si>
  <si>
    <t>Ulla Houe</t>
  </si>
  <si>
    <t>Kasserer</t>
  </si>
  <si>
    <t xml:space="preserve">Julehygge </t>
  </si>
  <si>
    <t>Blad annoncører og abonnenter</t>
  </si>
  <si>
    <t>Tilskud fra grundejerfo.</t>
  </si>
  <si>
    <t xml:space="preserve">Tilskud til eftermid.klub </t>
  </si>
  <si>
    <t>Resultat 1.1. - 31.12.2007</t>
  </si>
  <si>
    <t>Skyldige kreditorer</t>
  </si>
  <si>
    <t>EGENKAPITAL:</t>
  </si>
  <si>
    <t>Øvrige arrangementer</t>
  </si>
  <si>
    <t>Tlf./kørsels penge</t>
  </si>
  <si>
    <t>Div. Udgifter</t>
  </si>
  <si>
    <t>Blad i alt</t>
  </si>
  <si>
    <t>Billeder div. Arrangementer</t>
  </si>
  <si>
    <t>Skandia/Eik</t>
  </si>
  <si>
    <t>Status 31.12.2007</t>
  </si>
  <si>
    <t>Overskud i alt</t>
  </si>
  <si>
    <t>Revision er foretaget 20/1-08 uden bemærkninger. Beholdningerne er forevist.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</si>
</sst>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2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Alignment="1">
      <alignment horizontal="center"/>
    </xf>
    <xf numFmtId="3" fontId="5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15" applyNumberFormat="1" applyFont="1" applyAlignment="1">
      <alignment horizontal="right"/>
    </xf>
    <xf numFmtId="3" fontId="3" fillId="0" borderId="0" xfId="15" applyNumberFormat="1" applyFont="1" applyAlignment="1">
      <alignment horizontal="center"/>
    </xf>
    <xf numFmtId="3" fontId="3" fillId="0" borderId="0" xfId="15" applyNumberFormat="1" applyFont="1" applyAlignment="1">
      <alignment horizontal="left"/>
    </xf>
    <xf numFmtId="3" fontId="7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4">
      <selection activeCell="A56" sqref="A56"/>
    </sheetView>
  </sheetViews>
  <sheetFormatPr defaultColWidth="9.140625" defaultRowHeight="12.75"/>
  <cols>
    <col min="1" max="1" width="33.140625" style="2" customWidth="1"/>
    <col min="2" max="2" width="9.00390625" style="2" customWidth="1"/>
    <col min="3" max="3" width="9.57421875" style="2" bestFit="1" customWidth="1"/>
    <col min="4" max="4" width="4.00390625" style="2" customWidth="1"/>
    <col min="5" max="5" width="9.28125" style="2" customWidth="1"/>
    <col min="6" max="6" width="9.421875" style="2" customWidth="1"/>
    <col min="7" max="7" width="10.57421875" style="2" bestFit="1" customWidth="1"/>
    <col min="8" max="16384" width="9.140625" style="2" customWidth="1"/>
  </cols>
  <sheetData>
    <row r="1" spans="1:7" ht="18">
      <c r="A1" s="8" t="s">
        <v>0</v>
      </c>
      <c r="B1" s="19" t="s">
        <v>41</v>
      </c>
      <c r="C1" s="20"/>
      <c r="D1" s="20"/>
      <c r="E1" s="20"/>
      <c r="F1" s="20"/>
      <c r="G1" s="20"/>
    </row>
    <row r="2" spans="1:7" ht="15" customHeight="1">
      <c r="A2" s="11"/>
      <c r="B2" s="12"/>
      <c r="C2" s="13"/>
      <c r="D2" s="13"/>
      <c r="E2" s="13"/>
      <c r="F2" s="13"/>
      <c r="G2" s="13"/>
    </row>
    <row r="3" spans="1:7" ht="15" customHeight="1">
      <c r="A3" s="11"/>
      <c r="B3" s="12"/>
      <c r="C3" s="10" t="s">
        <v>3</v>
      </c>
      <c r="E3" s="14" t="s">
        <v>2</v>
      </c>
      <c r="G3" s="1" t="s">
        <v>4</v>
      </c>
    </row>
    <row r="4" ht="12.75">
      <c r="A4" s="16" t="s">
        <v>1</v>
      </c>
    </row>
    <row r="5" spans="1:7" ht="12.75">
      <c r="A5" s="2" t="s">
        <v>5</v>
      </c>
      <c r="C5" s="2">
        <v>3510</v>
      </c>
      <c r="E5" s="2">
        <v>3289</v>
      </c>
      <c r="G5" s="2">
        <f aca="true" t="shared" si="0" ref="G5:G10">C5-E5</f>
        <v>221</v>
      </c>
    </row>
    <row r="6" spans="1:12" ht="12.75">
      <c r="A6" s="2" t="s">
        <v>6</v>
      </c>
      <c r="C6" s="2">
        <v>6045</v>
      </c>
      <c r="E6" s="2">
        <v>4828</v>
      </c>
      <c r="G6" s="2">
        <f t="shared" si="0"/>
        <v>1217</v>
      </c>
      <c r="L6" s="4"/>
    </row>
    <row r="7" spans="1:7" ht="12.75">
      <c r="A7" s="2" t="s">
        <v>7</v>
      </c>
      <c r="C7" s="2">
        <v>5738</v>
      </c>
      <c r="E7" s="2">
        <v>3917</v>
      </c>
      <c r="G7" s="2">
        <f t="shared" si="0"/>
        <v>1821</v>
      </c>
    </row>
    <row r="8" spans="1:7" ht="12.75">
      <c r="A8" s="2" t="s">
        <v>37</v>
      </c>
      <c r="C8" s="2">
        <v>10950</v>
      </c>
      <c r="E8" s="2">
        <v>9633</v>
      </c>
      <c r="G8" s="2">
        <f t="shared" si="0"/>
        <v>1317</v>
      </c>
    </row>
    <row r="9" spans="1:11" ht="12.75">
      <c r="A9" s="4" t="s">
        <v>32</v>
      </c>
      <c r="B9" s="4"/>
      <c r="C9" s="4">
        <v>25466</v>
      </c>
      <c r="D9" s="4"/>
      <c r="E9" s="4">
        <v>14355</v>
      </c>
      <c r="F9" s="4"/>
      <c r="G9" s="4">
        <f t="shared" si="0"/>
        <v>11111</v>
      </c>
      <c r="K9" s="4"/>
    </row>
    <row r="10" spans="1:11" ht="12.75">
      <c r="A10" s="5" t="s">
        <v>44</v>
      </c>
      <c r="B10" s="5"/>
      <c r="C10" s="5">
        <v>442</v>
      </c>
      <c r="D10" s="5"/>
      <c r="E10" s="5">
        <v>1207</v>
      </c>
      <c r="F10" s="5"/>
      <c r="G10" s="5">
        <f t="shared" si="0"/>
        <v>-765</v>
      </c>
      <c r="K10" s="4"/>
    </row>
    <row r="11" spans="1:7" ht="12.75">
      <c r="A11" s="15" t="s">
        <v>8</v>
      </c>
      <c r="G11" s="2">
        <f>SUM(G5:G10)</f>
        <v>14922</v>
      </c>
    </row>
    <row r="13" spans="1:3" ht="12.75">
      <c r="A13" s="2" t="s">
        <v>38</v>
      </c>
      <c r="C13" s="2">
        <v>36340</v>
      </c>
    </row>
    <row r="14" spans="1:5" ht="12.75">
      <c r="A14" s="2" t="s">
        <v>9</v>
      </c>
      <c r="E14" s="2">
        <v>32250</v>
      </c>
    </row>
    <row r="15" spans="1:5" ht="12.75">
      <c r="A15" s="2" t="s">
        <v>10</v>
      </c>
      <c r="E15" s="2">
        <v>5269</v>
      </c>
    </row>
    <row r="16" spans="1:7" ht="12.75">
      <c r="A16" s="5" t="s">
        <v>11</v>
      </c>
      <c r="B16" s="5"/>
      <c r="C16" s="5"/>
      <c r="D16" s="5"/>
      <c r="E16" s="5">
        <v>739</v>
      </c>
      <c r="F16" s="5"/>
      <c r="G16" s="5"/>
    </row>
    <row r="17" spans="1:7" ht="12.75">
      <c r="A17" s="15" t="s">
        <v>47</v>
      </c>
      <c r="B17" s="4"/>
      <c r="C17" s="18">
        <f>SUM(C13:C16)</f>
        <v>36340</v>
      </c>
      <c r="E17" s="17">
        <f>SUM(E14:E16)</f>
        <v>38258</v>
      </c>
      <c r="G17" s="2">
        <f>C17-E17</f>
        <v>-1918</v>
      </c>
    </row>
    <row r="18" spans="2:3" ht="12" customHeight="1">
      <c r="B18" s="4"/>
      <c r="C18" s="4"/>
    </row>
    <row r="19" ht="12" customHeight="1">
      <c r="B19" s="4"/>
    </row>
    <row r="20" spans="1:7" ht="12.75">
      <c r="A20" s="2" t="s">
        <v>39</v>
      </c>
      <c r="C20" s="2">
        <v>10950</v>
      </c>
      <c r="G20" s="2">
        <f>C20</f>
        <v>10950</v>
      </c>
    </row>
    <row r="21" spans="1:7" ht="12.75">
      <c r="A21" s="2" t="s">
        <v>40</v>
      </c>
      <c r="E21" s="2">
        <v>600</v>
      </c>
      <c r="G21" s="2">
        <f>-E21</f>
        <v>-600</v>
      </c>
    </row>
    <row r="22" ht="12" customHeight="1"/>
    <row r="23" ht="12" customHeight="1"/>
    <row r="24" spans="1:5" ht="12.75">
      <c r="A24" s="2" t="s">
        <v>12</v>
      </c>
      <c r="E24" s="2">
        <v>5000</v>
      </c>
    </row>
    <row r="25" spans="1:5" ht="12.75">
      <c r="A25" s="2" t="s">
        <v>45</v>
      </c>
      <c r="E25" s="2">
        <v>1600</v>
      </c>
    </row>
    <row r="26" spans="1:5" ht="12.75">
      <c r="A26" s="2" t="s">
        <v>13</v>
      </c>
      <c r="E26" s="2">
        <v>7112</v>
      </c>
    </row>
    <row r="27" spans="1:5" ht="12.75">
      <c r="A27" s="2" t="s">
        <v>14</v>
      </c>
      <c r="E27" s="2">
        <v>275</v>
      </c>
    </row>
    <row r="28" spans="1:5" ht="12.75">
      <c r="A28" s="2" t="s">
        <v>15</v>
      </c>
      <c r="E28" s="2">
        <v>364</v>
      </c>
    </row>
    <row r="29" spans="1:5" ht="12.75">
      <c r="A29" s="2" t="s">
        <v>17</v>
      </c>
      <c r="E29" s="2">
        <v>1125</v>
      </c>
    </row>
    <row r="30" spans="1:5" ht="12.75">
      <c r="A30" s="2" t="s">
        <v>16</v>
      </c>
      <c r="E30" s="2">
        <v>1350</v>
      </c>
    </row>
    <row r="31" spans="1:7" ht="12.75">
      <c r="A31" s="4" t="s">
        <v>46</v>
      </c>
      <c r="B31" s="4"/>
      <c r="C31" s="4"/>
      <c r="D31" s="4"/>
      <c r="E31" s="4">
        <v>1858</v>
      </c>
      <c r="F31" s="4"/>
      <c r="G31" s="4"/>
    </row>
    <row r="32" spans="1:7" ht="12.75">
      <c r="A32" s="5" t="s">
        <v>48</v>
      </c>
      <c r="B32" s="5"/>
      <c r="C32" s="5"/>
      <c r="D32" s="5"/>
      <c r="E32" s="5">
        <v>119</v>
      </c>
      <c r="F32" s="5"/>
      <c r="G32" s="5"/>
    </row>
    <row r="33" spans="5:7" ht="12.75">
      <c r="E33" s="17">
        <f>SUM(E24:E32)</f>
        <v>18803</v>
      </c>
      <c r="G33" s="2">
        <f>-E33</f>
        <v>-18803</v>
      </c>
    </row>
    <row r="34" ht="12.75">
      <c r="E34" s="17"/>
    </row>
    <row r="35" spans="1:7" ht="12.75">
      <c r="A35" s="4" t="s">
        <v>18</v>
      </c>
      <c r="C35" s="2">
        <v>400</v>
      </c>
      <c r="G35" s="2">
        <f>C35</f>
        <v>400</v>
      </c>
    </row>
    <row r="36" ht="12.75">
      <c r="A36" s="4"/>
    </row>
    <row r="37" spans="1:7" ht="12.75">
      <c r="A37" s="2" t="s">
        <v>19</v>
      </c>
      <c r="C37" s="2">
        <v>663</v>
      </c>
      <c r="G37" s="2">
        <f>C37-E37</f>
        <v>663</v>
      </c>
    </row>
    <row r="38" spans="3:7" ht="12.75">
      <c r="C38" s="6"/>
      <c r="D38" s="6"/>
      <c r="E38" s="6"/>
      <c r="F38" s="6"/>
      <c r="G38" s="6"/>
    </row>
    <row r="39" spans="1:7" ht="16.5" thickBot="1">
      <c r="A39" s="2" t="s">
        <v>51</v>
      </c>
      <c r="C39" s="9"/>
      <c r="D39" s="4"/>
      <c r="E39" s="9"/>
      <c r="F39" s="4"/>
      <c r="G39" s="7">
        <f>SUM(G11:G38)</f>
        <v>5614</v>
      </c>
    </row>
    <row r="40" spans="1:7" ht="13.5" thickTop="1">
      <c r="A40" s="5"/>
      <c r="B40" s="5"/>
      <c r="C40" s="5"/>
      <c r="D40" s="5"/>
      <c r="E40" s="5"/>
      <c r="F40" s="5"/>
      <c r="G40" s="5"/>
    </row>
    <row r="41" spans="1:7" ht="12.75">
      <c r="A41" s="4"/>
      <c r="B41" s="4"/>
      <c r="C41" s="4"/>
      <c r="D41" s="4"/>
      <c r="E41" s="4"/>
      <c r="F41" s="4"/>
      <c r="G41" s="4"/>
    </row>
    <row r="42" spans="2:5" ht="15.75">
      <c r="B42" s="3" t="s">
        <v>50</v>
      </c>
      <c r="D42" s="3"/>
      <c r="E42" s="3"/>
    </row>
    <row r="44" spans="1:4" ht="12.75">
      <c r="A44" s="2" t="s">
        <v>20</v>
      </c>
      <c r="D44" s="2" t="s">
        <v>26</v>
      </c>
    </row>
    <row r="46" spans="1:7" ht="12.75">
      <c r="A46" s="2" t="s">
        <v>21</v>
      </c>
      <c r="B46" s="2">
        <v>2605</v>
      </c>
      <c r="D46" s="2" t="s">
        <v>42</v>
      </c>
      <c r="G46" s="2">
        <v>7886</v>
      </c>
    </row>
    <row r="47" spans="1:2" ht="12.75">
      <c r="A47" s="2" t="s">
        <v>22</v>
      </c>
      <c r="B47" s="2">
        <v>20563</v>
      </c>
    </row>
    <row r="48" spans="1:2" ht="12.75">
      <c r="A48" s="2" t="s">
        <v>49</v>
      </c>
      <c r="B48" s="2">
        <v>32628</v>
      </c>
    </row>
    <row r="49" spans="1:4" ht="12.75">
      <c r="A49" s="2" t="s">
        <v>23</v>
      </c>
      <c r="B49" s="2">
        <v>3210</v>
      </c>
      <c r="D49" s="2" t="s">
        <v>43</v>
      </c>
    </row>
    <row r="50" spans="1:6" ht="12.75">
      <c r="A50" s="2" t="s">
        <v>24</v>
      </c>
      <c r="B50" s="2">
        <v>8640</v>
      </c>
      <c r="D50" s="2" t="s">
        <v>27</v>
      </c>
      <c r="F50" s="2">
        <v>55723</v>
      </c>
    </row>
    <row r="51" spans="1:6" ht="12.75">
      <c r="A51" s="2" t="s">
        <v>25</v>
      </c>
      <c r="B51" s="2">
        <v>1577</v>
      </c>
      <c r="D51" s="2" t="s">
        <v>28</v>
      </c>
      <c r="F51" s="4">
        <v>5614</v>
      </c>
    </row>
    <row r="52" spans="2:7" ht="12.75">
      <c r="B52" s="5"/>
      <c r="D52" s="2" t="s">
        <v>29</v>
      </c>
      <c r="G52" s="5">
        <f>SUM(F50:F51)</f>
        <v>61337</v>
      </c>
    </row>
    <row r="53" spans="2:7" ht="14.25" customHeight="1">
      <c r="B53" s="1">
        <f>SUM(B46:B52)</f>
        <v>69223</v>
      </c>
      <c r="G53" s="1">
        <f>SUM(G46:G52)</f>
        <v>69223</v>
      </c>
    </row>
    <row r="54" spans="1:7" ht="14.25" customHeight="1">
      <c r="A54" s="5"/>
      <c r="B54" s="5"/>
      <c r="C54" s="5"/>
      <c r="D54" s="5"/>
      <c r="E54" s="5"/>
      <c r="F54" s="5"/>
      <c r="G54" s="5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ht="12.75">
      <c r="A56" s="2" t="s">
        <v>52</v>
      </c>
    </row>
    <row r="58" spans="1:6" ht="12.75">
      <c r="A58" s="2" t="s">
        <v>33</v>
      </c>
      <c r="B58" s="2" t="s">
        <v>35</v>
      </c>
      <c r="F58" s="2" t="s">
        <v>30</v>
      </c>
    </row>
    <row r="59" spans="1:6" ht="12.75">
      <c r="A59" s="2" t="s">
        <v>34</v>
      </c>
      <c r="B59" s="2" t="s">
        <v>36</v>
      </c>
      <c r="F59" s="2" t="s">
        <v>31</v>
      </c>
    </row>
  </sheetData>
  <mergeCells count="1">
    <mergeCell ref="B1:G1"/>
  </mergeCells>
  <printOptions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L og J Hansen</cp:lastModifiedBy>
  <cp:lastPrinted>2008-01-14T16:00:47Z</cp:lastPrinted>
  <dcterms:created xsi:type="dcterms:W3CDTF">2006-01-09T14:17:52Z</dcterms:created>
  <dcterms:modified xsi:type="dcterms:W3CDTF">2008-01-23T17:24:56Z</dcterms:modified>
  <cp:category/>
  <cp:version/>
  <cp:contentType/>
  <cp:contentStatus/>
</cp:coreProperties>
</file>